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/>
  </bookViews>
  <sheets>
    <sheet name="19.38_2015" sheetId="1" r:id="rId1"/>
  </sheets>
  <definedNames>
    <definedName name="A_IMPRESIÓN_IM">'19.38_2015'!$A$12:$M$27</definedName>
    <definedName name="_xlnm.Print_Area" localSheetId="0">'19.38_2015'!$A$1:$M$27</definedName>
    <definedName name="Imprimir_área_IM" localSheetId="0">'19.38_2015'!$A$12:$M$27</definedName>
  </definedNames>
  <calcPr calcId="152511"/>
</workbook>
</file>

<file path=xl/calcChain.xml><?xml version="1.0" encoding="utf-8"?>
<calcChain xmlns="http://schemas.openxmlformats.org/spreadsheetml/2006/main">
  <c r="C13" i="1" l="1"/>
  <c r="C25" i="1"/>
  <c r="J19" i="1" l="1"/>
  <c r="L19" i="1" s="1"/>
  <c r="J18" i="1"/>
  <c r="J27" i="1"/>
  <c r="J26" i="1"/>
  <c r="J23" i="1"/>
  <c r="J22" i="1"/>
  <c r="L22" i="1" s="1"/>
  <c r="D17" i="1"/>
  <c r="E17" i="1"/>
  <c r="F17" i="1"/>
  <c r="G17" i="1"/>
  <c r="H17" i="1"/>
  <c r="I17" i="1"/>
  <c r="C14" i="1"/>
  <c r="D14" i="1"/>
  <c r="E14" i="1"/>
  <c r="F14" i="1"/>
  <c r="G14" i="1"/>
  <c r="H14" i="1"/>
  <c r="C15" i="1"/>
  <c r="D15" i="1"/>
  <c r="E15" i="1"/>
  <c r="F15" i="1"/>
  <c r="G15" i="1"/>
  <c r="H15" i="1"/>
  <c r="M26" i="1"/>
  <c r="M19" i="1"/>
  <c r="C17" i="1"/>
  <c r="D25" i="1"/>
  <c r="E25" i="1"/>
  <c r="F25" i="1"/>
  <c r="G25" i="1"/>
  <c r="H25" i="1"/>
  <c r="I25" i="1"/>
  <c r="K23" i="1"/>
  <c r="K26" i="1"/>
  <c r="I14" i="1"/>
  <c r="I15" i="1"/>
  <c r="L18" i="1"/>
  <c r="H21" i="1"/>
  <c r="G21" i="1"/>
  <c r="F21" i="1"/>
  <c r="E21" i="1"/>
  <c r="D21" i="1"/>
  <c r="C21" i="1"/>
  <c r="I21" i="1"/>
  <c r="M23" i="1"/>
  <c r="K27" i="1"/>
  <c r="M27" i="1" s="1"/>
  <c r="K22" i="1"/>
  <c r="M22" i="1" s="1"/>
  <c r="K25" i="1" l="1"/>
  <c r="E13" i="1"/>
  <c r="D13" i="1"/>
  <c r="H13" i="1"/>
  <c r="J17" i="1"/>
  <c r="L17" i="1" s="1"/>
  <c r="K21" i="1"/>
  <c r="M21" i="1" s="1"/>
  <c r="J25" i="1"/>
  <c r="K17" i="1"/>
  <c r="L25" i="1"/>
  <c r="M25" i="1"/>
  <c r="I13" i="1"/>
  <c r="L27" i="1"/>
  <c r="G13" i="1"/>
  <c r="K15" i="1"/>
  <c r="M15" i="1" s="1"/>
  <c r="F13" i="1"/>
  <c r="K14" i="1"/>
  <c r="M14" i="1" s="1"/>
  <c r="J15" i="1"/>
  <c r="L15" i="1" s="1"/>
  <c r="J14" i="1"/>
  <c r="L14" i="1" s="1"/>
  <c r="J21" i="1"/>
  <c r="L23" i="1"/>
  <c r="M18" i="1"/>
  <c r="M17" i="1"/>
  <c r="K13" i="1" l="1"/>
  <c r="M13" i="1" s="1"/>
  <c r="L21" i="1"/>
  <c r="J13" i="1"/>
  <c r="L13" i="1" s="1"/>
</calcChain>
</file>

<file path=xl/sharedStrings.xml><?xml version="1.0" encoding="utf-8"?>
<sst xmlns="http://schemas.openxmlformats.org/spreadsheetml/2006/main" count="220" uniqueCount="19">
  <si>
    <t>D.F.</t>
  </si>
  <si>
    <t xml:space="preserve"> </t>
  </si>
  <si>
    <t xml:space="preserve">  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</si>
  <si>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</si>
  <si>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</si>
  <si>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</si>
  <si>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</si>
  <si>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</si>
  <si>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</si>
  <si>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19.38 Dosis Aplicadas de SABIN en Semanas Nacionales de Vacunación por Grupos de Edad 
en el Distrito Federal y Estados</t>
  </si>
  <si>
    <t>Nacional</t>
  </si>
  <si>
    <t>Meta</t>
  </si>
  <si>
    <t>Total Aplicado</t>
  </si>
  <si>
    <t>Grupo Blanco</t>
  </si>
  <si>
    <t>Dosis Aplicada</t>
  </si>
  <si>
    <t>Grupos  de  Edad</t>
  </si>
  <si>
    <t>%</t>
  </si>
  <si>
    <t>Anuario Estadístico 2015</t>
  </si>
  <si>
    <t>7  a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</si>
</sst>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4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0"/>
      <name val="Soberana Sans"/>
      <family val="3"/>
    </font>
    <font>
      <b/>
      <sz val="10"/>
      <name val="Soberana Sans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3" fontId="1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9" fillId="0" borderId="0" xfId="0" applyFont="1" applyFill="1" applyAlignment="1" applyProtection="1">
      <alignment horizontal="center" vertical="center" wrapText="1"/>
    </xf>
    <xf numFmtId="0" fontId="10" fillId="0" borderId="0" xfId="0" applyFont="1"/>
    <xf numFmtId="0" fontId="8" fillId="0" borderId="1" xfId="0" applyFont="1" applyBorder="1" applyAlignment="1" applyProtection="1">
      <alignment horizontal="center" vertical="center"/>
    </xf>
    <xf numFmtId="0" fontId="8" fillId="0" borderId="1" xfId="0" quotePrefix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11" fillId="0" borderId="0" xfId="0" applyFont="1"/>
    <xf numFmtId="0" fontId="12" fillId="0" borderId="0" xfId="0" applyFont="1"/>
    <xf numFmtId="164" fontId="7" fillId="0" borderId="0" xfId="0" applyNumberFormat="1" applyFo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3" xfId="0" applyFont="1" applyBorder="1" applyAlignment="1"/>
    <xf numFmtId="0" fontId="6" fillId="0" borderId="3" xfId="0" applyFont="1" applyBorder="1" applyAlignment="1" applyProtection="1">
      <alignment horizontal="left"/>
    </xf>
    <xf numFmtId="3" fontId="5" fillId="0" borderId="0" xfId="0" applyNumberFormat="1" applyFont="1" applyAlignment="1" applyProtection="1">
      <alignment horizontal="right"/>
    </xf>
    <xf numFmtId="3" fontId="5" fillId="0" borderId="0" xfId="0" applyNumberFormat="1" applyFont="1" applyProtection="1"/>
    <xf numFmtId="4" fontId="5" fillId="0" borderId="0" xfId="1" applyNumberFormat="1" applyFont="1" applyProtection="1"/>
    <xf numFmtId="3" fontId="6" fillId="0" borderId="0" xfId="0" applyNumberFormat="1" applyFont="1" applyAlignment="1" applyProtection="1">
      <alignment horizontal="right"/>
    </xf>
    <xf numFmtId="3" fontId="6" fillId="0" borderId="0" xfId="0" applyNumberFormat="1" applyFont="1" applyProtection="1"/>
    <xf numFmtId="4" fontId="6" fillId="0" borderId="0" xfId="1" applyNumberFormat="1" applyFont="1" applyProtection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 applyProtection="1">
      <alignment horizontal="right"/>
    </xf>
    <xf numFmtId="4" fontId="6" fillId="0" borderId="0" xfId="0" applyNumberFormat="1" applyFont="1" applyProtection="1"/>
    <xf numFmtId="3" fontId="5" fillId="2" borderId="0" xfId="0" applyNumberFormat="1" applyFont="1" applyFill="1" applyAlignment="1" applyProtection="1">
      <alignment horizontal="right"/>
    </xf>
    <xf numFmtId="4" fontId="6" fillId="0" borderId="0" xfId="1" applyNumberFormat="1" applyFont="1" applyBorder="1" applyProtection="1"/>
    <xf numFmtId="4" fontId="6" fillId="0" borderId="3" xfId="1" applyNumberFormat="1" applyFont="1" applyBorder="1" applyProtection="1"/>
    <xf numFmtId="3" fontId="6" fillId="0" borderId="0" xfId="0" applyNumberFormat="1" applyFont="1" applyBorder="1" applyProtection="1"/>
    <xf numFmtId="3" fontId="6" fillId="0" borderId="3" xfId="0" applyNumberFormat="1" applyFont="1" applyBorder="1" applyProtection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3" xfId="0" applyFont="1" applyBorder="1" applyAlignment="1">
      <alignment horizontal="right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830669</xdr:colOff>
      <xdr:row>4</xdr:row>
      <xdr:rowOff>162282</xdr:rowOff>
    </xdr:to>
    <xdr:pic>
      <xdr:nvPicPr>
        <xdr:cNvPr id="117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990407" cy="99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179202</xdr:colOff>
      <xdr:row>0</xdr:row>
      <xdr:rowOff>0</xdr:rowOff>
    </xdr:from>
    <xdr:to>
      <xdr:col>13</xdr:col>
      <xdr:colOff>46013</xdr:colOff>
      <xdr:row>4</xdr:row>
      <xdr:rowOff>176892</xdr:rowOff>
    </xdr:to>
    <xdr:pic>
      <xdr:nvPicPr>
        <xdr:cNvPr id="117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905045" y="0"/>
          <a:ext cx="2214834" cy="1007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M735"/>
  <sheetViews>
    <sheetView showGridLines="0" tabSelected="1" zoomScale="80" zoomScaleNormal="80" zoomScaleSheetLayoutView="65" workbookViewId="0">
      <selection activeCell="V9" sqref="V9"/>
    </sheetView>
  </sheetViews>
  <sheetFormatPr baseColWidth="10" defaultColWidth="4.625" defaultRowHeight="12.75" x14ac:dyDescent="0.2"/>
  <cols>
    <col min="1" max="1" width="16.25" style="1" customWidth="1"/>
    <col min="2" max="2" width="12.125" style="1" customWidth="1"/>
    <col min="3" max="13" width="15.375" style="1" customWidth="1"/>
    <col min="14" max="27" width="4.625" style="1"/>
    <col min="28" max="28" width="6.875" style="1" bestFit="1" customWidth="1"/>
    <col min="29" max="16384" width="4.625" style="1"/>
  </cols>
  <sheetData>
    <row r="1" spans="1:13" ht="16.5" customHeight="1" x14ac:dyDescent="0.2">
      <c r="A1" s="43"/>
      <c r="B1" s="43"/>
      <c r="C1" s="43"/>
      <c r="D1" s="43"/>
      <c r="E1" s="43"/>
      <c r="F1" s="43"/>
      <c r="G1" s="43"/>
      <c r="H1" s="43"/>
      <c r="I1" s="43"/>
    </row>
    <row r="2" spans="1:13" ht="16.5" customHeight="1" x14ac:dyDescent="0.2">
      <c r="A2" s="15"/>
      <c r="B2" s="5"/>
      <c r="C2" s="5"/>
      <c r="D2" s="5"/>
      <c r="E2" s="5"/>
      <c r="F2" s="5"/>
      <c r="G2" s="5"/>
      <c r="H2" s="5"/>
      <c r="I2" s="5"/>
    </row>
    <row r="3" spans="1:13" ht="16.5" customHeight="1" x14ac:dyDescent="0.2">
      <c r="A3" s="15"/>
      <c r="B3" s="5"/>
      <c r="C3" s="5"/>
      <c r="D3" s="5"/>
      <c r="E3" s="5"/>
      <c r="F3" s="5"/>
      <c r="G3" s="5"/>
      <c r="H3" s="5"/>
      <c r="I3" s="5"/>
    </row>
    <row r="4" spans="1:13" ht="15.75" customHeight="1" x14ac:dyDescent="0.2">
      <c r="A4" s="15"/>
      <c r="B4" s="5"/>
      <c r="C4" s="5"/>
      <c r="D4" s="5"/>
      <c r="E4" s="5"/>
      <c r="F4" s="5"/>
      <c r="G4" s="5"/>
      <c r="H4" s="5"/>
      <c r="I4" s="5"/>
    </row>
    <row r="5" spans="1:13" ht="16.5" customHeight="1" x14ac:dyDescent="0.2">
      <c r="A5" s="15"/>
      <c r="B5" s="5"/>
      <c r="C5" s="5"/>
      <c r="D5" s="5"/>
      <c r="E5" s="5"/>
      <c r="F5" s="5"/>
      <c r="G5" s="5"/>
      <c r="H5" s="5"/>
      <c r="I5" s="5"/>
    </row>
    <row r="6" spans="1:13" ht="16.5" customHeight="1" x14ac:dyDescent="0.25">
      <c r="A6" s="44" t="s">
        <v>17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" customHeight="1" x14ac:dyDescent="0.2">
      <c r="A7" s="16"/>
    </row>
    <row r="8" spans="1:13" s="18" customFormat="1" ht="38.25" customHeight="1" x14ac:dyDescent="0.25">
      <c r="A8" s="45" t="s">
        <v>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s="18" customFormat="1" ht="1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18" customFormat="1" ht="21" customHeight="1" x14ac:dyDescent="0.25">
      <c r="A10" s="46" t="s">
        <v>10</v>
      </c>
      <c r="B10" s="46"/>
      <c r="C10" s="46" t="s">
        <v>15</v>
      </c>
      <c r="D10" s="46"/>
      <c r="E10" s="46"/>
      <c r="F10" s="46"/>
      <c r="G10" s="46"/>
      <c r="H10" s="46"/>
      <c r="I10" s="46" t="s">
        <v>11</v>
      </c>
      <c r="J10" s="47" t="s">
        <v>12</v>
      </c>
      <c r="K10" s="47" t="s">
        <v>13</v>
      </c>
      <c r="L10" s="46" t="s">
        <v>16</v>
      </c>
      <c r="M10" s="46"/>
    </row>
    <row r="11" spans="1:13" s="18" customFormat="1" ht="24.75" customHeight="1" x14ac:dyDescent="0.25">
      <c r="A11" s="46"/>
      <c r="B11" s="46"/>
      <c r="C11" s="19">
        <v>-1</v>
      </c>
      <c r="D11" s="19">
        <v>1</v>
      </c>
      <c r="E11" s="19">
        <v>2</v>
      </c>
      <c r="F11" s="19">
        <v>3</v>
      </c>
      <c r="G11" s="19">
        <v>4</v>
      </c>
      <c r="H11" s="20" t="s">
        <v>18</v>
      </c>
      <c r="I11" s="46"/>
      <c r="J11" s="47"/>
      <c r="K11" s="47"/>
      <c r="L11" s="21" t="s">
        <v>14</v>
      </c>
      <c r="M11" s="21" t="s">
        <v>13</v>
      </c>
    </row>
    <row r="12" spans="1:13" s="22" customFormat="1" ht="1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23" customFormat="1" ht="15" customHeight="1" x14ac:dyDescent="0.25">
      <c r="A13" s="6"/>
      <c r="B13" s="7" t="s">
        <v>3</v>
      </c>
      <c r="C13" s="29">
        <f t="shared" ref="C13:K13" si="0">SUM(C17,C21,C25)</f>
        <v>100414</v>
      </c>
      <c r="D13" s="29">
        <f t="shared" si="0"/>
        <v>159926</v>
      </c>
      <c r="E13" s="29">
        <f t="shared" si="0"/>
        <v>148452</v>
      </c>
      <c r="F13" s="29">
        <f t="shared" si="0"/>
        <v>171881</v>
      </c>
      <c r="G13" s="29">
        <f t="shared" si="0"/>
        <v>184072</v>
      </c>
      <c r="H13" s="29">
        <f t="shared" si="0"/>
        <v>193</v>
      </c>
      <c r="I13" s="29">
        <f t="shared" si="0"/>
        <v>401422</v>
      </c>
      <c r="J13" s="30">
        <f t="shared" si="0"/>
        <v>764938</v>
      </c>
      <c r="K13" s="30">
        <f t="shared" si="0"/>
        <v>764935</v>
      </c>
      <c r="L13" s="31">
        <f>J13*100/I13</f>
        <v>190.55706961750974</v>
      </c>
      <c r="M13" s="31">
        <f>K13*100/I13</f>
        <v>190.55632227431482</v>
      </c>
    </row>
    <row r="14" spans="1:13" s="23" customFormat="1" ht="15" customHeight="1" x14ac:dyDescent="0.25">
      <c r="A14" s="8" t="s">
        <v>3</v>
      </c>
      <c r="B14" s="7" t="s">
        <v>4</v>
      </c>
      <c r="C14" s="29">
        <f t="shared" ref="C14:K14" si="1">SUM(C18,C22,C26)</f>
        <v>92673</v>
      </c>
      <c r="D14" s="29">
        <f t="shared" si="1"/>
        <v>144309</v>
      </c>
      <c r="E14" s="29">
        <f t="shared" si="1"/>
        <v>131026</v>
      </c>
      <c r="F14" s="29">
        <f t="shared" si="1"/>
        <v>158824</v>
      </c>
      <c r="G14" s="29">
        <f t="shared" si="1"/>
        <v>170490</v>
      </c>
      <c r="H14" s="29">
        <f t="shared" si="1"/>
        <v>189</v>
      </c>
      <c r="I14" s="29">
        <f t="shared" si="1"/>
        <v>367812</v>
      </c>
      <c r="J14" s="30">
        <f t="shared" si="1"/>
        <v>697511</v>
      </c>
      <c r="K14" s="30">
        <f t="shared" si="1"/>
        <v>697511</v>
      </c>
      <c r="L14" s="31">
        <f>J14*100/I14</f>
        <v>189.63791284678041</v>
      </c>
      <c r="M14" s="31">
        <f>K14*100/I14</f>
        <v>189.63791284678041</v>
      </c>
    </row>
    <row r="15" spans="1:13" s="23" customFormat="1" ht="15" customHeight="1" x14ac:dyDescent="0.25">
      <c r="A15" s="6"/>
      <c r="B15" s="7" t="s">
        <v>0</v>
      </c>
      <c r="C15" s="29">
        <f t="shared" ref="C15:K15" si="2">SUM(C19,C23,C27)</f>
        <v>7741</v>
      </c>
      <c r="D15" s="29">
        <f t="shared" si="2"/>
        <v>15617</v>
      </c>
      <c r="E15" s="29">
        <f t="shared" si="2"/>
        <v>17426</v>
      </c>
      <c r="F15" s="29">
        <f t="shared" si="2"/>
        <v>13057</v>
      </c>
      <c r="G15" s="29">
        <f t="shared" si="2"/>
        <v>13582</v>
      </c>
      <c r="H15" s="29">
        <f t="shared" si="2"/>
        <v>4</v>
      </c>
      <c r="I15" s="29">
        <f t="shared" si="2"/>
        <v>33610</v>
      </c>
      <c r="J15" s="30">
        <f t="shared" si="2"/>
        <v>67427</v>
      </c>
      <c r="K15" s="30">
        <f t="shared" si="2"/>
        <v>67424</v>
      </c>
      <c r="L15" s="31">
        <f>J15*100/I15</f>
        <v>200.61588812853319</v>
      </c>
      <c r="M15" s="31">
        <f>K15*100/I15</f>
        <v>200.6069622136269</v>
      </c>
    </row>
    <row r="16" spans="1:13" s="22" customFormat="1" ht="15" customHeight="1" x14ac:dyDescent="0.25">
      <c r="A16" s="9"/>
      <c r="B16" s="10"/>
      <c r="C16" s="32"/>
      <c r="D16" s="32"/>
      <c r="E16" s="32"/>
      <c r="F16" s="32"/>
      <c r="G16" s="32"/>
      <c r="H16" s="32"/>
      <c r="I16" s="32"/>
      <c r="J16" s="33"/>
      <c r="K16" s="33"/>
      <c r="L16" s="34"/>
      <c r="M16" s="34"/>
    </row>
    <row r="17" spans="1:13" s="22" customFormat="1" ht="15" customHeight="1" x14ac:dyDescent="0.25">
      <c r="A17" s="6"/>
      <c r="B17" s="7" t="s">
        <v>3</v>
      </c>
      <c r="C17" s="35">
        <f>SUM(C18,C19)</f>
        <v>49661</v>
      </c>
      <c r="D17" s="35">
        <f t="shared" ref="D17:I17" si="3">SUM(D18:D19)</f>
        <v>82613</v>
      </c>
      <c r="E17" s="35">
        <f t="shared" si="3"/>
        <v>71724</v>
      </c>
      <c r="F17" s="35">
        <f t="shared" si="3"/>
        <v>83087</v>
      </c>
      <c r="G17" s="35">
        <f t="shared" si="3"/>
        <v>86173</v>
      </c>
      <c r="H17" s="35">
        <f t="shared" si="3"/>
        <v>190</v>
      </c>
      <c r="I17" s="35">
        <f t="shared" si="3"/>
        <v>401422</v>
      </c>
      <c r="J17" s="30">
        <f>SUM(J18:J19)</f>
        <v>373448</v>
      </c>
      <c r="K17" s="30">
        <f>SUM(K18:K19)</f>
        <v>373448</v>
      </c>
      <c r="L17" s="31">
        <f>IF(I17=0,0,J17*100/I17)</f>
        <v>93.031273821564341</v>
      </c>
      <c r="M17" s="31">
        <f>IF(I17=0,0,K17*100/I17)</f>
        <v>93.031273821564341</v>
      </c>
    </row>
    <row r="18" spans="1:13" s="22" customFormat="1" ht="15" customHeight="1" x14ac:dyDescent="0.25">
      <c r="A18" s="11" t="s">
        <v>5</v>
      </c>
      <c r="B18" s="12" t="s">
        <v>4</v>
      </c>
      <c r="C18" s="48">
        <v>46216</v>
      </c>
      <c r="D18" s="48">
        <v>75017</v>
      </c>
      <c r="E18" s="48">
        <v>63208</v>
      </c>
      <c r="F18" s="48">
        <v>78016</v>
      </c>
      <c r="G18" s="48">
        <v>81347</v>
      </c>
      <c r="H18" s="49">
        <v>189</v>
      </c>
      <c r="I18" s="48">
        <v>367812</v>
      </c>
      <c r="J18" s="33">
        <f>SUM(C18:H18)</f>
        <v>343993</v>
      </c>
      <c r="K18" s="50">
        <v>343993</v>
      </c>
      <c r="L18" s="34">
        <f>IF(I18=0,0,J18*100/I18)</f>
        <v>93.524137331027802</v>
      </c>
      <c r="M18" s="34">
        <f>IF(I18=0,0,K18*100/I18)</f>
        <v>93.524137331027802</v>
      </c>
    </row>
    <row r="19" spans="1:13" s="22" customFormat="1" ht="15" customHeight="1" x14ac:dyDescent="0.25">
      <c r="A19" s="9"/>
      <c r="B19" s="12" t="s">
        <v>0</v>
      </c>
      <c r="C19" s="48">
        <v>3445</v>
      </c>
      <c r="D19" s="48">
        <v>7596</v>
      </c>
      <c r="E19" s="48">
        <v>8516</v>
      </c>
      <c r="F19" s="48">
        <v>5071</v>
      </c>
      <c r="G19" s="48">
        <v>4826</v>
      </c>
      <c r="H19" s="49">
        <v>1</v>
      </c>
      <c r="I19" s="48">
        <v>33610</v>
      </c>
      <c r="J19" s="33">
        <f>SUM(C19:H19)</f>
        <v>29455</v>
      </c>
      <c r="K19" s="50">
        <v>29455</v>
      </c>
      <c r="L19" s="34">
        <f>IF(I19=0,0,J19*100/I19)</f>
        <v>87.637607854805111</v>
      </c>
      <c r="M19" s="34">
        <f>IF(I19=0,0,K19*100/I19)</f>
        <v>87.637607854805111</v>
      </c>
    </row>
    <row r="20" spans="1:13" s="22" customFormat="1" ht="15" customHeight="1" x14ac:dyDescent="0.25">
      <c r="A20" s="9"/>
      <c r="B20" s="10"/>
      <c r="C20" s="32"/>
      <c r="D20" s="32"/>
      <c r="E20" s="32"/>
      <c r="F20" s="32"/>
      <c r="G20" s="32"/>
      <c r="H20" s="32"/>
      <c r="I20" s="36"/>
      <c r="J20" s="30"/>
      <c r="K20" s="30"/>
      <c r="L20" s="34"/>
      <c r="M20" s="34"/>
    </row>
    <row r="21" spans="1:13" s="22" customFormat="1" ht="15" customHeight="1" x14ac:dyDescent="0.25">
      <c r="A21" s="6"/>
      <c r="B21" s="7" t="s">
        <v>3</v>
      </c>
      <c r="C21" s="29">
        <f t="shared" ref="C21:J21" si="4">SUM(C22:C23)</f>
        <v>50734</v>
      </c>
      <c r="D21" s="29">
        <f t="shared" si="4"/>
        <v>77299</v>
      </c>
      <c r="E21" s="29">
        <f t="shared" si="4"/>
        <v>76712</v>
      </c>
      <c r="F21" s="29">
        <f t="shared" si="4"/>
        <v>88793</v>
      </c>
      <c r="G21" s="29">
        <f t="shared" si="4"/>
        <v>97895</v>
      </c>
      <c r="H21" s="29">
        <f t="shared" si="4"/>
        <v>3</v>
      </c>
      <c r="I21" s="36">
        <f t="shared" si="4"/>
        <v>0</v>
      </c>
      <c r="J21" s="30">
        <f t="shared" si="4"/>
        <v>391436</v>
      </c>
      <c r="K21" s="30">
        <f>SUM(K22:K23)</f>
        <v>391433</v>
      </c>
      <c r="L21" s="31">
        <f>IF(I21=0,0,J21*100/I21)</f>
        <v>0</v>
      </c>
      <c r="M21" s="31">
        <f>IF(I21=0,0,K21*100/I21)</f>
        <v>0</v>
      </c>
    </row>
    <row r="22" spans="1:13" s="22" customFormat="1" ht="15" customHeight="1" x14ac:dyDescent="0.25">
      <c r="A22" s="11" t="s">
        <v>6</v>
      </c>
      <c r="B22" s="12" t="s">
        <v>4</v>
      </c>
      <c r="C22" s="48">
        <v>46446</v>
      </c>
      <c r="D22" s="48">
        <v>69283</v>
      </c>
      <c r="E22" s="48">
        <v>67809</v>
      </c>
      <c r="F22" s="48">
        <v>80808</v>
      </c>
      <c r="G22" s="48">
        <v>89142</v>
      </c>
      <c r="H22" s="49">
        <v>0</v>
      </c>
      <c r="I22" s="49">
        <v>0</v>
      </c>
      <c r="J22" s="33">
        <f>SUM(C22:H22)</f>
        <v>353488</v>
      </c>
      <c r="K22" s="33">
        <f>SUM(C22:G22)</f>
        <v>353488</v>
      </c>
      <c r="L22" s="34">
        <f>IF(I22=0,0,J22*100/I22)</f>
        <v>0</v>
      </c>
      <c r="M22" s="34">
        <f>IF(I22=0,0,K22*100/I22)</f>
        <v>0</v>
      </c>
    </row>
    <row r="23" spans="1:13" s="22" customFormat="1" ht="15" customHeight="1" x14ac:dyDescent="0.25">
      <c r="A23" s="9"/>
      <c r="B23" s="12" t="s">
        <v>0</v>
      </c>
      <c r="C23" s="48">
        <v>4288</v>
      </c>
      <c r="D23" s="48">
        <v>8016</v>
      </c>
      <c r="E23" s="48">
        <v>8903</v>
      </c>
      <c r="F23" s="48">
        <v>7985</v>
      </c>
      <c r="G23" s="48">
        <v>8753</v>
      </c>
      <c r="H23" s="49">
        <v>3</v>
      </c>
      <c r="I23" s="49">
        <v>0</v>
      </c>
      <c r="J23" s="33">
        <f>SUM(C23:H23)</f>
        <v>37948</v>
      </c>
      <c r="K23" s="33">
        <f>SUM(C23:G23)</f>
        <v>37945</v>
      </c>
      <c r="L23" s="34">
        <f>IF(I23=0,0,J23*100/I23)</f>
        <v>0</v>
      </c>
      <c r="M23" s="34">
        <f>IF(I23=0,0,K23*100/I23)</f>
        <v>0</v>
      </c>
    </row>
    <row r="24" spans="1:13" s="22" customFormat="1" ht="15" customHeight="1" x14ac:dyDescent="0.25">
      <c r="A24" s="9"/>
      <c r="B24" s="10"/>
      <c r="C24" s="32"/>
      <c r="D24" s="32"/>
      <c r="E24" s="32"/>
      <c r="F24" s="32"/>
      <c r="G24" s="32"/>
      <c r="H24" s="32"/>
      <c r="I24" s="36"/>
      <c r="J24" s="30"/>
      <c r="K24" s="30"/>
      <c r="L24" s="37"/>
      <c r="M24" s="37"/>
    </row>
    <row r="25" spans="1:13" s="22" customFormat="1" ht="15" customHeight="1" x14ac:dyDescent="0.25">
      <c r="A25" s="6"/>
      <c r="B25" s="7" t="s">
        <v>3</v>
      </c>
      <c r="C25" s="38">
        <f>SUM(C26:C27)</f>
        <v>19</v>
      </c>
      <c r="D25" s="38">
        <f t="shared" ref="D25:J25" si="5">SUM(D26:D27)</f>
        <v>14</v>
      </c>
      <c r="E25" s="38">
        <f t="shared" si="5"/>
        <v>16</v>
      </c>
      <c r="F25" s="38">
        <f t="shared" si="5"/>
        <v>1</v>
      </c>
      <c r="G25" s="38">
        <f t="shared" si="5"/>
        <v>4</v>
      </c>
      <c r="H25" s="38">
        <f t="shared" si="5"/>
        <v>0</v>
      </c>
      <c r="I25" s="38">
        <f t="shared" si="5"/>
        <v>0</v>
      </c>
      <c r="J25" s="30">
        <f t="shared" si="5"/>
        <v>54</v>
      </c>
      <c r="K25" s="30">
        <f>SUM(K26:K27)</f>
        <v>54</v>
      </c>
      <c r="L25" s="31">
        <f>IF(I25=0,0,J25*100/I25)</f>
        <v>0</v>
      </c>
      <c r="M25" s="31">
        <f>IF(I25=0,0,K25*100/I25)</f>
        <v>0</v>
      </c>
    </row>
    <row r="26" spans="1:13" s="22" customFormat="1" ht="15" customHeight="1" x14ac:dyDescent="0.25">
      <c r="A26" s="25" t="s">
        <v>7</v>
      </c>
      <c r="B26" s="26" t="s">
        <v>4</v>
      </c>
      <c r="C26" s="49">
        <v>11</v>
      </c>
      <c r="D26" s="49">
        <v>9</v>
      </c>
      <c r="E26" s="49">
        <v>9</v>
      </c>
      <c r="F26" s="49">
        <v>0</v>
      </c>
      <c r="G26" s="49">
        <v>1</v>
      </c>
      <c r="H26" s="49">
        <v>0</v>
      </c>
      <c r="I26" s="49">
        <v>0</v>
      </c>
      <c r="J26" s="41">
        <f>SUM(C26:H26)</f>
        <v>30</v>
      </c>
      <c r="K26" s="41">
        <f>SUM(C26:G26)</f>
        <v>30</v>
      </c>
      <c r="L26" s="39">
        <v>0</v>
      </c>
      <c r="M26" s="39">
        <f>IF(I26=0,0,K26*100/I26)</f>
        <v>0</v>
      </c>
    </row>
    <row r="27" spans="1:13" s="22" customFormat="1" ht="15" customHeight="1" x14ac:dyDescent="0.25">
      <c r="A27" s="27"/>
      <c r="B27" s="28" t="s">
        <v>0</v>
      </c>
      <c r="C27" s="51">
        <v>8</v>
      </c>
      <c r="D27" s="51">
        <v>5</v>
      </c>
      <c r="E27" s="51">
        <v>7</v>
      </c>
      <c r="F27" s="51">
        <v>1</v>
      </c>
      <c r="G27" s="51">
        <v>3</v>
      </c>
      <c r="H27" s="51">
        <v>0</v>
      </c>
      <c r="I27" s="51">
        <v>0</v>
      </c>
      <c r="J27" s="42">
        <f>SUM(C27:H27)</f>
        <v>24</v>
      </c>
      <c r="K27" s="42">
        <f>SUM(C27:G27)</f>
        <v>24</v>
      </c>
      <c r="L27" s="40">
        <f>IF(I27=0,0,J27*100/I27)</f>
        <v>0</v>
      </c>
      <c r="M27" s="40">
        <f>IF(I27=0,0,K27*100/I27)</f>
        <v>0</v>
      </c>
    </row>
    <row r="28" spans="1:13" ht="15" customHeight="1" x14ac:dyDescent="0.2">
      <c r="A28" s="13" t="s">
        <v>8</v>
      </c>
      <c r="B28" s="14"/>
      <c r="C28" s="24"/>
      <c r="J28" s="2"/>
    </row>
    <row r="29" spans="1:13" x14ac:dyDescent="0.2">
      <c r="J29" s="2"/>
    </row>
    <row r="32" spans="1:13" x14ac:dyDescent="0.2">
      <c r="C32" s="3"/>
      <c r="D32" s="3"/>
      <c r="E32" s="3"/>
      <c r="F32" s="3"/>
      <c r="G32" s="3"/>
      <c r="H32" s="3"/>
      <c r="I32" s="3"/>
      <c r="J32" s="3"/>
      <c r="K32" s="3"/>
    </row>
    <row r="33" spans="3:13" x14ac:dyDescent="0.2">
      <c r="C33" s="3"/>
      <c r="D33" s="3"/>
      <c r="E33" s="3"/>
      <c r="F33" s="3"/>
      <c r="G33" s="3"/>
      <c r="H33" s="3"/>
      <c r="I33" s="3"/>
      <c r="J33" s="3"/>
      <c r="K33" s="3"/>
      <c r="L33" s="4"/>
      <c r="M33" s="4"/>
    </row>
    <row r="34" spans="3:13" x14ac:dyDescent="0.2">
      <c r="C34" s="3"/>
      <c r="D34" s="3"/>
      <c r="E34" s="3"/>
      <c r="F34" s="3"/>
      <c r="G34" s="3"/>
      <c r="I34" s="3"/>
      <c r="J34" s="3"/>
      <c r="K34" s="3"/>
    </row>
    <row r="36" spans="3:13" x14ac:dyDescent="0.2">
      <c r="C36" s="3"/>
      <c r="D36" s="3"/>
      <c r="E36" s="3"/>
      <c r="F36" s="3"/>
      <c r="G36" s="3"/>
      <c r="H36" s="3"/>
      <c r="I36" s="3"/>
      <c r="J36" s="3"/>
      <c r="K36" s="3"/>
    </row>
    <row r="37" spans="3:13" x14ac:dyDescent="0.2">
      <c r="C37" s="3"/>
      <c r="D37" s="3"/>
      <c r="E37" s="3"/>
      <c r="F37" s="3"/>
      <c r="G37" s="3"/>
      <c r="H37" s="3"/>
      <c r="I37" s="3"/>
      <c r="J37" s="3"/>
      <c r="K37" s="3"/>
      <c r="L37" s="4"/>
      <c r="M37" s="4"/>
    </row>
    <row r="38" spans="3:13" x14ac:dyDescent="0.2">
      <c r="C38" s="3"/>
      <c r="D38" s="3"/>
      <c r="E38" s="3"/>
      <c r="F38" s="3"/>
      <c r="G38" s="3"/>
      <c r="I38" s="3"/>
      <c r="J38" s="3"/>
      <c r="K38" s="3"/>
    </row>
    <row r="40" spans="3:13" x14ac:dyDescent="0.2">
      <c r="C40" s="3"/>
      <c r="D40" s="3"/>
      <c r="E40" s="3"/>
      <c r="F40" s="3"/>
      <c r="G40" s="3"/>
      <c r="H40" s="3"/>
      <c r="I40" s="3"/>
      <c r="J40" s="3"/>
      <c r="K40" s="3"/>
    </row>
    <row r="41" spans="3:13" x14ac:dyDescent="0.2">
      <c r="C41" s="3"/>
      <c r="D41" s="3"/>
      <c r="E41" s="3"/>
      <c r="F41" s="3"/>
      <c r="G41" s="3"/>
      <c r="H41" s="3"/>
      <c r="I41" s="3"/>
      <c r="J41" s="3"/>
      <c r="K41" s="3"/>
      <c r="L41" s="4"/>
      <c r="M41" s="4"/>
    </row>
    <row r="42" spans="3:13" x14ac:dyDescent="0.2">
      <c r="C42" s="3"/>
      <c r="D42" s="3"/>
      <c r="E42" s="3"/>
      <c r="F42" s="3"/>
      <c r="G42" s="3"/>
      <c r="I42" s="3"/>
      <c r="J42" s="3"/>
      <c r="K42" s="3"/>
    </row>
    <row r="44" spans="3:13" x14ac:dyDescent="0.2">
      <c r="J44" s="2"/>
    </row>
    <row r="45" spans="3:13" x14ac:dyDescent="0.2">
      <c r="J45" s="2"/>
    </row>
    <row r="46" spans="3:13" x14ac:dyDescent="0.2">
      <c r="J46" s="2"/>
    </row>
    <row r="47" spans="3:13" x14ac:dyDescent="0.2">
      <c r="J47" s="2"/>
    </row>
    <row r="48" spans="3:13" x14ac:dyDescent="0.2">
      <c r="J48" s="2"/>
    </row>
    <row r="49" spans="10:10" x14ac:dyDescent="0.2">
      <c r="J49" s="2"/>
    </row>
    <row r="50" spans="10:10" x14ac:dyDescent="0.2">
      <c r="J50" s="2" t="s">
        <v>1</v>
      </c>
    </row>
    <row r="51" spans="10:10" x14ac:dyDescent="0.2">
      <c r="J51" s="2" t="s">
        <v>1</v>
      </c>
    </row>
    <row r="52" spans="10:10" x14ac:dyDescent="0.2">
      <c r="J52" s="2" t="s">
        <v>1</v>
      </c>
    </row>
    <row r="53" spans="10:10" x14ac:dyDescent="0.2">
      <c r="J53" s="2" t="s">
        <v>1</v>
      </c>
    </row>
    <row r="54" spans="10:10" x14ac:dyDescent="0.2">
      <c r="J54" s="2" t="s">
        <v>1</v>
      </c>
    </row>
    <row r="55" spans="10:10" x14ac:dyDescent="0.2">
      <c r="J55" s="2" t="s">
        <v>1</v>
      </c>
    </row>
    <row r="56" spans="10:10" x14ac:dyDescent="0.2">
      <c r="J56" s="2" t="s">
        <v>1</v>
      </c>
    </row>
    <row r="57" spans="10:10" x14ac:dyDescent="0.2">
      <c r="J57" s="2" t="s">
        <v>1</v>
      </c>
    </row>
    <row r="58" spans="10:10" x14ac:dyDescent="0.2">
      <c r="J58" s="2" t="s">
        <v>1</v>
      </c>
    </row>
    <row r="59" spans="10:10" x14ac:dyDescent="0.2">
      <c r="J59" s="2" t="s">
        <v>1</v>
      </c>
    </row>
    <row r="60" spans="10:10" x14ac:dyDescent="0.2">
      <c r="J60" s="2" t="s">
        <v>1</v>
      </c>
    </row>
    <row r="61" spans="10:10" x14ac:dyDescent="0.2">
      <c r="J61" s="2" t="s">
        <v>1</v>
      </c>
    </row>
    <row r="62" spans="10:10" x14ac:dyDescent="0.2">
      <c r="J62" s="2" t="s">
        <v>1</v>
      </c>
    </row>
    <row r="63" spans="10:10" x14ac:dyDescent="0.2">
      <c r="J63" s="2" t="s">
        <v>1</v>
      </c>
    </row>
    <row r="64" spans="10:10" x14ac:dyDescent="0.2">
      <c r="J64" s="2" t="s">
        <v>1</v>
      </c>
    </row>
    <row r="65" spans="10:10" x14ac:dyDescent="0.2">
      <c r="J65" s="2" t="s">
        <v>1</v>
      </c>
    </row>
    <row r="66" spans="10:10" x14ac:dyDescent="0.2">
      <c r="J66" s="2" t="s">
        <v>1</v>
      </c>
    </row>
    <row r="67" spans="10:10" x14ac:dyDescent="0.2">
      <c r="J67" s="2" t="s">
        <v>1</v>
      </c>
    </row>
    <row r="68" spans="10:10" x14ac:dyDescent="0.2">
      <c r="J68" s="2" t="s">
        <v>1</v>
      </c>
    </row>
    <row r="69" spans="10:10" x14ac:dyDescent="0.2">
      <c r="J69" s="2" t="s">
        <v>1</v>
      </c>
    </row>
    <row r="70" spans="10:10" x14ac:dyDescent="0.2">
      <c r="J70" s="2" t="s">
        <v>1</v>
      </c>
    </row>
    <row r="71" spans="10:10" x14ac:dyDescent="0.2">
      <c r="J71" s="2" t="s">
        <v>1</v>
      </c>
    </row>
    <row r="72" spans="10:10" x14ac:dyDescent="0.2">
      <c r="J72" s="2" t="s">
        <v>1</v>
      </c>
    </row>
    <row r="73" spans="10:10" x14ac:dyDescent="0.2">
      <c r="J73" s="2" t="s">
        <v>1</v>
      </c>
    </row>
    <row r="74" spans="10:10" x14ac:dyDescent="0.2">
      <c r="J74" s="2" t="s">
        <v>1</v>
      </c>
    </row>
    <row r="75" spans="10:10" x14ac:dyDescent="0.2">
      <c r="J75" s="2" t="s">
        <v>1</v>
      </c>
    </row>
    <row r="76" spans="10:10" x14ac:dyDescent="0.2">
      <c r="J76" s="2" t="s">
        <v>1</v>
      </c>
    </row>
    <row r="77" spans="10:10" x14ac:dyDescent="0.2">
      <c r="J77" s="2" t="s">
        <v>1</v>
      </c>
    </row>
    <row r="78" spans="10:10" x14ac:dyDescent="0.2">
      <c r="J78" s="2" t="s">
        <v>1</v>
      </c>
    </row>
    <row r="79" spans="10:10" x14ac:dyDescent="0.2">
      <c r="J79" s="2" t="s">
        <v>1</v>
      </c>
    </row>
    <row r="80" spans="10:10" x14ac:dyDescent="0.2">
      <c r="J80" s="2" t="s">
        <v>1</v>
      </c>
    </row>
    <row r="81" spans="10:10" x14ac:dyDescent="0.2">
      <c r="J81" s="2" t="s">
        <v>1</v>
      </c>
    </row>
    <row r="82" spans="10:10" x14ac:dyDescent="0.2">
      <c r="J82" s="2" t="s">
        <v>1</v>
      </c>
    </row>
    <row r="83" spans="10:10" x14ac:dyDescent="0.2">
      <c r="J83" s="2" t="s">
        <v>1</v>
      </c>
    </row>
    <row r="84" spans="10:10" x14ac:dyDescent="0.2">
      <c r="J84" s="2" t="s">
        <v>1</v>
      </c>
    </row>
    <row r="85" spans="10:10" x14ac:dyDescent="0.2">
      <c r="J85" s="2" t="s">
        <v>1</v>
      </c>
    </row>
    <row r="98" spans="10:10" x14ac:dyDescent="0.2">
      <c r="J98" s="2" t="s">
        <v>1</v>
      </c>
    </row>
    <row r="99" spans="10:10" x14ac:dyDescent="0.2">
      <c r="J99" s="2" t="s">
        <v>1</v>
      </c>
    </row>
    <row r="100" spans="10:10" x14ac:dyDescent="0.2">
      <c r="J100" s="2" t="s">
        <v>1</v>
      </c>
    </row>
    <row r="101" spans="10:10" x14ac:dyDescent="0.2">
      <c r="J101" s="2" t="s">
        <v>1</v>
      </c>
    </row>
    <row r="102" spans="10:10" x14ac:dyDescent="0.2">
      <c r="J102" s="2" t="s">
        <v>1</v>
      </c>
    </row>
    <row r="103" spans="10:10" x14ac:dyDescent="0.2">
      <c r="J103" s="2" t="s">
        <v>1</v>
      </c>
    </row>
    <row r="104" spans="10:10" x14ac:dyDescent="0.2">
      <c r="J104" s="2" t="s">
        <v>1</v>
      </c>
    </row>
    <row r="105" spans="10:10" x14ac:dyDescent="0.2">
      <c r="J105" s="2" t="s">
        <v>1</v>
      </c>
    </row>
    <row r="106" spans="10:10" x14ac:dyDescent="0.2">
      <c r="J106" s="2" t="s">
        <v>1</v>
      </c>
    </row>
    <row r="107" spans="10:10" x14ac:dyDescent="0.2">
      <c r="J107" s="2" t="s">
        <v>1</v>
      </c>
    </row>
    <row r="108" spans="10:10" x14ac:dyDescent="0.2">
      <c r="J108" s="2" t="s">
        <v>1</v>
      </c>
    </row>
    <row r="109" spans="10:10" x14ac:dyDescent="0.2">
      <c r="J109" s="2" t="s">
        <v>1</v>
      </c>
    </row>
    <row r="110" spans="10:10" x14ac:dyDescent="0.2">
      <c r="J110" s="2" t="s">
        <v>1</v>
      </c>
    </row>
    <row r="111" spans="10:10" x14ac:dyDescent="0.2">
      <c r="J111" s="2" t="s">
        <v>1</v>
      </c>
    </row>
    <row r="112" spans="10:10" x14ac:dyDescent="0.2">
      <c r="J112" s="2" t="s">
        <v>1</v>
      </c>
    </row>
    <row r="113" spans="10:10" x14ac:dyDescent="0.2">
      <c r="J113" s="2" t="s">
        <v>1</v>
      </c>
    </row>
    <row r="114" spans="10:10" x14ac:dyDescent="0.2">
      <c r="J114" s="2" t="s">
        <v>1</v>
      </c>
    </row>
    <row r="115" spans="10:10" x14ac:dyDescent="0.2">
      <c r="J115" s="2" t="s">
        <v>1</v>
      </c>
    </row>
    <row r="116" spans="10:10" x14ac:dyDescent="0.2">
      <c r="J116" s="2" t="s">
        <v>1</v>
      </c>
    </row>
    <row r="117" spans="10:10" x14ac:dyDescent="0.2">
      <c r="J117" s="2" t="s">
        <v>1</v>
      </c>
    </row>
    <row r="118" spans="10:10" x14ac:dyDescent="0.2">
      <c r="J118" s="2" t="s">
        <v>1</v>
      </c>
    </row>
    <row r="119" spans="10:10" x14ac:dyDescent="0.2">
      <c r="J119" s="2" t="s">
        <v>1</v>
      </c>
    </row>
    <row r="120" spans="10:10" x14ac:dyDescent="0.2">
      <c r="J120" s="2" t="s">
        <v>1</v>
      </c>
    </row>
    <row r="121" spans="10:10" x14ac:dyDescent="0.2">
      <c r="J121" s="2" t="s">
        <v>1</v>
      </c>
    </row>
    <row r="122" spans="10:10" x14ac:dyDescent="0.2">
      <c r="J122" s="2" t="s">
        <v>1</v>
      </c>
    </row>
    <row r="123" spans="10:10" x14ac:dyDescent="0.2">
      <c r="J123" s="2" t="s">
        <v>1</v>
      </c>
    </row>
    <row r="124" spans="10:10" x14ac:dyDescent="0.2">
      <c r="J124" s="2" t="s">
        <v>1</v>
      </c>
    </row>
    <row r="125" spans="10:10" x14ac:dyDescent="0.2">
      <c r="J125" s="2" t="s">
        <v>1</v>
      </c>
    </row>
    <row r="126" spans="10:10" x14ac:dyDescent="0.2">
      <c r="J126" s="2" t="s">
        <v>1</v>
      </c>
    </row>
    <row r="127" spans="10:10" x14ac:dyDescent="0.2">
      <c r="J127" s="2" t="s">
        <v>1</v>
      </c>
    </row>
    <row r="128" spans="10:10" x14ac:dyDescent="0.2">
      <c r="J128" s="2" t="s">
        <v>1</v>
      </c>
    </row>
    <row r="129" spans="10:10" x14ac:dyDescent="0.2">
      <c r="J129" s="2" t="s">
        <v>1</v>
      </c>
    </row>
    <row r="130" spans="10:10" x14ac:dyDescent="0.2">
      <c r="J130" s="2" t="s">
        <v>1</v>
      </c>
    </row>
    <row r="131" spans="10:10" x14ac:dyDescent="0.2">
      <c r="J131" s="2" t="s">
        <v>1</v>
      </c>
    </row>
    <row r="132" spans="10:10" x14ac:dyDescent="0.2">
      <c r="J132" s="2" t="s">
        <v>1</v>
      </c>
    </row>
    <row r="133" spans="10:10" x14ac:dyDescent="0.2">
      <c r="J133" s="2" t="s">
        <v>1</v>
      </c>
    </row>
    <row r="134" spans="10:10" x14ac:dyDescent="0.2">
      <c r="J134" s="2" t="s">
        <v>1</v>
      </c>
    </row>
    <row r="148" spans="10:10" x14ac:dyDescent="0.2">
      <c r="J148" s="2" t="s">
        <v>1</v>
      </c>
    </row>
    <row r="149" spans="10:10" x14ac:dyDescent="0.2">
      <c r="J149" s="2" t="s">
        <v>1</v>
      </c>
    </row>
    <row r="150" spans="10:10" x14ac:dyDescent="0.2">
      <c r="J150" s="2" t="s">
        <v>1</v>
      </c>
    </row>
    <row r="151" spans="10:10" x14ac:dyDescent="0.2">
      <c r="J151" s="2" t="s">
        <v>1</v>
      </c>
    </row>
    <row r="152" spans="10:10" x14ac:dyDescent="0.2">
      <c r="J152" s="2" t="s">
        <v>1</v>
      </c>
    </row>
    <row r="153" spans="10:10" x14ac:dyDescent="0.2">
      <c r="J153" s="2" t="s">
        <v>1</v>
      </c>
    </row>
    <row r="154" spans="10:10" x14ac:dyDescent="0.2">
      <c r="J154" s="2" t="s">
        <v>1</v>
      </c>
    </row>
    <row r="155" spans="10:10" x14ac:dyDescent="0.2">
      <c r="J155" s="2" t="s">
        <v>1</v>
      </c>
    </row>
    <row r="156" spans="10:10" x14ac:dyDescent="0.2">
      <c r="J156" s="2" t="s">
        <v>1</v>
      </c>
    </row>
    <row r="157" spans="10:10" x14ac:dyDescent="0.2">
      <c r="J157" s="2" t="s">
        <v>1</v>
      </c>
    </row>
    <row r="158" spans="10:10" x14ac:dyDescent="0.2">
      <c r="J158" s="2" t="s">
        <v>1</v>
      </c>
    </row>
    <row r="159" spans="10:10" x14ac:dyDescent="0.2">
      <c r="J159" s="2" t="s">
        <v>1</v>
      </c>
    </row>
    <row r="160" spans="10:10" x14ac:dyDescent="0.2">
      <c r="J160" s="2" t="s">
        <v>1</v>
      </c>
    </row>
    <row r="161" spans="10:10" x14ac:dyDescent="0.2">
      <c r="J161" s="2" t="s">
        <v>1</v>
      </c>
    </row>
    <row r="162" spans="10:10" x14ac:dyDescent="0.2">
      <c r="J162" s="2" t="s">
        <v>1</v>
      </c>
    </row>
    <row r="163" spans="10:10" x14ac:dyDescent="0.2">
      <c r="J163" s="2" t="s">
        <v>1</v>
      </c>
    </row>
    <row r="164" spans="10:10" x14ac:dyDescent="0.2">
      <c r="J164" s="2" t="s">
        <v>1</v>
      </c>
    </row>
    <row r="165" spans="10:10" x14ac:dyDescent="0.2">
      <c r="J165" s="2" t="s">
        <v>1</v>
      </c>
    </row>
    <row r="166" spans="10:10" x14ac:dyDescent="0.2">
      <c r="J166" s="2" t="s">
        <v>1</v>
      </c>
    </row>
    <row r="167" spans="10:10" x14ac:dyDescent="0.2">
      <c r="J167" s="2" t="s">
        <v>1</v>
      </c>
    </row>
    <row r="168" spans="10:10" x14ac:dyDescent="0.2">
      <c r="J168" s="2" t="s">
        <v>1</v>
      </c>
    </row>
    <row r="169" spans="10:10" x14ac:dyDescent="0.2">
      <c r="J169" s="2" t="s">
        <v>1</v>
      </c>
    </row>
    <row r="170" spans="10:10" x14ac:dyDescent="0.2">
      <c r="J170" s="2" t="s">
        <v>1</v>
      </c>
    </row>
    <row r="171" spans="10:10" x14ac:dyDescent="0.2">
      <c r="J171" s="2" t="s">
        <v>1</v>
      </c>
    </row>
    <row r="172" spans="10:10" x14ac:dyDescent="0.2">
      <c r="J172" s="2" t="s">
        <v>1</v>
      </c>
    </row>
    <row r="173" spans="10:10" x14ac:dyDescent="0.2">
      <c r="J173" s="2" t="s">
        <v>1</v>
      </c>
    </row>
    <row r="174" spans="10:10" x14ac:dyDescent="0.2">
      <c r="J174" s="2" t="s">
        <v>1</v>
      </c>
    </row>
    <row r="175" spans="10:10" x14ac:dyDescent="0.2">
      <c r="J175" s="2" t="s">
        <v>1</v>
      </c>
    </row>
    <row r="176" spans="10:10" x14ac:dyDescent="0.2">
      <c r="J176" s="2" t="s">
        <v>1</v>
      </c>
    </row>
    <row r="177" spans="10:10" x14ac:dyDescent="0.2">
      <c r="J177" s="2" t="s">
        <v>1</v>
      </c>
    </row>
    <row r="178" spans="10:10" x14ac:dyDescent="0.2">
      <c r="J178" s="2" t="s">
        <v>1</v>
      </c>
    </row>
    <row r="179" spans="10:10" x14ac:dyDescent="0.2">
      <c r="J179" s="2" t="s">
        <v>1</v>
      </c>
    </row>
    <row r="180" spans="10:10" x14ac:dyDescent="0.2">
      <c r="J180" s="2" t="s">
        <v>1</v>
      </c>
    </row>
    <row r="181" spans="10:10" x14ac:dyDescent="0.2">
      <c r="J181" s="2" t="s">
        <v>1</v>
      </c>
    </row>
    <row r="182" spans="10:10" x14ac:dyDescent="0.2">
      <c r="J182" s="2" t="s">
        <v>1</v>
      </c>
    </row>
    <row r="183" spans="10:10" x14ac:dyDescent="0.2">
      <c r="J183" s="2" t="s">
        <v>1</v>
      </c>
    </row>
    <row r="184" spans="10:10" x14ac:dyDescent="0.2">
      <c r="J184" s="2" t="s">
        <v>1</v>
      </c>
    </row>
    <row r="185" spans="10:10" x14ac:dyDescent="0.2">
      <c r="J185" s="2" t="s">
        <v>1</v>
      </c>
    </row>
    <row r="186" spans="10:10" x14ac:dyDescent="0.2">
      <c r="J186" s="2" t="s">
        <v>1</v>
      </c>
    </row>
    <row r="187" spans="10:10" x14ac:dyDescent="0.2">
      <c r="J187" s="2" t="s">
        <v>1</v>
      </c>
    </row>
    <row r="188" spans="10:10" x14ac:dyDescent="0.2">
      <c r="J188" s="2" t="s">
        <v>1</v>
      </c>
    </row>
    <row r="562" spans="12:12" x14ac:dyDescent="0.2">
      <c r="L562" s="2" t="s">
        <v>1</v>
      </c>
    </row>
    <row r="564" spans="12:12" x14ac:dyDescent="0.2">
      <c r="L564" s="2" t="s">
        <v>1</v>
      </c>
    </row>
    <row r="565" spans="12:12" x14ac:dyDescent="0.2">
      <c r="L565" s="2" t="s">
        <v>1</v>
      </c>
    </row>
    <row r="566" spans="12:12" x14ac:dyDescent="0.2">
      <c r="L566" s="2" t="s">
        <v>1</v>
      </c>
    </row>
    <row r="569" spans="12:12" x14ac:dyDescent="0.2">
      <c r="L569" s="2" t="s">
        <v>1</v>
      </c>
    </row>
    <row r="570" spans="12:12" x14ac:dyDescent="0.2">
      <c r="L570" s="2" t="s">
        <v>1</v>
      </c>
    </row>
    <row r="571" spans="12:12" x14ac:dyDescent="0.2">
      <c r="L571" s="2" t="s">
        <v>1</v>
      </c>
    </row>
    <row r="572" spans="12:12" x14ac:dyDescent="0.2">
      <c r="L572" s="2" t="s">
        <v>1</v>
      </c>
    </row>
    <row r="576" spans="12:12" x14ac:dyDescent="0.2">
      <c r="L576" s="2" t="s">
        <v>1</v>
      </c>
    </row>
    <row r="577" spans="12:12" x14ac:dyDescent="0.2">
      <c r="L577" s="2" t="s">
        <v>1</v>
      </c>
    </row>
    <row r="578" spans="12:12" x14ac:dyDescent="0.2">
      <c r="L578" s="2" t="s">
        <v>1</v>
      </c>
    </row>
    <row r="579" spans="12:12" x14ac:dyDescent="0.2">
      <c r="L579" s="2" t="s">
        <v>1</v>
      </c>
    </row>
    <row r="580" spans="12:12" x14ac:dyDescent="0.2">
      <c r="L580" s="2" t="s">
        <v>1</v>
      </c>
    </row>
    <row r="581" spans="12:12" x14ac:dyDescent="0.2">
      <c r="L581" s="2" t="s">
        <v>1</v>
      </c>
    </row>
    <row r="582" spans="12:12" x14ac:dyDescent="0.2">
      <c r="L582" s="2" t="s">
        <v>1</v>
      </c>
    </row>
    <row r="583" spans="12:12" x14ac:dyDescent="0.2">
      <c r="L583" s="2" t="s">
        <v>1</v>
      </c>
    </row>
    <row r="584" spans="12:12" x14ac:dyDescent="0.2">
      <c r="L584" s="2" t="s">
        <v>1</v>
      </c>
    </row>
    <row r="586" spans="12:12" x14ac:dyDescent="0.2">
      <c r="L586" s="2" t="s">
        <v>1</v>
      </c>
    </row>
    <row r="587" spans="12:12" x14ac:dyDescent="0.2">
      <c r="L587" s="2" t="s">
        <v>1</v>
      </c>
    </row>
    <row r="588" spans="12:12" x14ac:dyDescent="0.2">
      <c r="L588" s="2" t="s">
        <v>1</v>
      </c>
    </row>
    <row r="589" spans="12:12" x14ac:dyDescent="0.2">
      <c r="L589" s="2" t="s">
        <v>2</v>
      </c>
    </row>
    <row r="590" spans="12:12" x14ac:dyDescent="0.2">
      <c r="L590" s="2" t="s">
        <v>1</v>
      </c>
    </row>
    <row r="594" spans="12:12" x14ac:dyDescent="0.2">
      <c r="L594" s="2" t="s">
        <v>1</v>
      </c>
    </row>
    <row r="595" spans="12:12" x14ac:dyDescent="0.2">
      <c r="L595" s="2" t="s">
        <v>1</v>
      </c>
    </row>
    <row r="596" spans="12:12" x14ac:dyDescent="0.2">
      <c r="L596" s="2" t="s">
        <v>1</v>
      </c>
    </row>
    <row r="597" spans="12:12" x14ac:dyDescent="0.2">
      <c r="L597" s="2" t="s">
        <v>1</v>
      </c>
    </row>
    <row r="599" spans="12:12" x14ac:dyDescent="0.2">
      <c r="L599" s="2" t="s">
        <v>1</v>
      </c>
    </row>
    <row r="601" spans="12:12" x14ac:dyDescent="0.2">
      <c r="L601" s="2" t="s">
        <v>1</v>
      </c>
    </row>
    <row r="603" spans="12:12" x14ac:dyDescent="0.2">
      <c r="L603" s="2" t="s">
        <v>1</v>
      </c>
    </row>
    <row r="604" spans="12:12" x14ac:dyDescent="0.2">
      <c r="L604" s="2" t="s">
        <v>1</v>
      </c>
    </row>
    <row r="605" spans="12:12" x14ac:dyDescent="0.2">
      <c r="L605" s="2" t="s">
        <v>1</v>
      </c>
    </row>
    <row r="676" spans="12:12" x14ac:dyDescent="0.2">
      <c r="L676" s="2" t="s">
        <v>1</v>
      </c>
    </row>
    <row r="677" spans="12:12" x14ac:dyDescent="0.2">
      <c r="L677" s="2" t="s">
        <v>1</v>
      </c>
    </row>
    <row r="678" spans="12:12" x14ac:dyDescent="0.2">
      <c r="L678" s="2" t="s">
        <v>1</v>
      </c>
    </row>
    <row r="679" spans="12:12" x14ac:dyDescent="0.2">
      <c r="L679" s="2" t="s">
        <v>1</v>
      </c>
    </row>
    <row r="680" spans="12:12" x14ac:dyDescent="0.2">
      <c r="L680" s="2" t="s">
        <v>1</v>
      </c>
    </row>
    <row r="681" spans="12:12" x14ac:dyDescent="0.2">
      <c r="L681" s="2" t="s">
        <v>1</v>
      </c>
    </row>
    <row r="682" spans="12:12" x14ac:dyDescent="0.2">
      <c r="L682" s="2" t="s">
        <v>1</v>
      </c>
    </row>
    <row r="683" spans="12:12" x14ac:dyDescent="0.2">
      <c r="L683" s="2" t="s">
        <v>1</v>
      </c>
    </row>
    <row r="684" spans="12:12" x14ac:dyDescent="0.2">
      <c r="L684" s="2" t="s">
        <v>1</v>
      </c>
    </row>
    <row r="685" spans="12:12" x14ac:dyDescent="0.2">
      <c r="L685" s="2" t="s">
        <v>1</v>
      </c>
    </row>
    <row r="686" spans="12:12" x14ac:dyDescent="0.2">
      <c r="L686" s="2" t="s">
        <v>1</v>
      </c>
    </row>
    <row r="687" spans="12:12" x14ac:dyDescent="0.2">
      <c r="L687" s="2" t="s">
        <v>1</v>
      </c>
    </row>
    <row r="688" spans="12:12" x14ac:dyDescent="0.2">
      <c r="L688" s="2" t="s">
        <v>1</v>
      </c>
    </row>
    <row r="689" spans="12:12" x14ac:dyDescent="0.2">
      <c r="L689" s="2" t="s">
        <v>1</v>
      </c>
    </row>
    <row r="690" spans="12:12" x14ac:dyDescent="0.2">
      <c r="L690" s="2" t="s">
        <v>1</v>
      </c>
    </row>
    <row r="691" spans="12:12" x14ac:dyDescent="0.2">
      <c r="L691" s="2" t="s">
        <v>1</v>
      </c>
    </row>
    <row r="692" spans="12:12" x14ac:dyDescent="0.2">
      <c r="L692" s="2" t="s">
        <v>1</v>
      </c>
    </row>
    <row r="693" spans="12:12" x14ac:dyDescent="0.2">
      <c r="L693" s="2" t="s">
        <v>1</v>
      </c>
    </row>
    <row r="694" spans="12:12" x14ac:dyDescent="0.2">
      <c r="L694" s="2" t="s">
        <v>1</v>
      </c>
    </row>
    <row r="695" spans="12:12" x14ac:dyDescent="0.2">
      <c r="L695" s="2" t="s">
        <v>1</v>
      </c>
    </row>
    <row r="696" spans="12:12" x14ac:dyDescent="0.2">
      <c r="L696" s="2" t="s">
        <v>1</v>
      </c>
    </row>
    <row r="697" spans="12:12" x14ac:dyDescent="0.2">
      <c r="L697" s="2" t="s">
        <v>1</v>
      </c>
    </row>
    <row r="698" spans="12:12" x14ac:dyDescent="0.2">
      <c r="L698" s="2" t="s">
        <v>1</v>
      </c>
    </row>
    <row r="699" spans="12:12" x14ac:dyDescent="0.2">
      <c r="L699" s="2" t="s">
        <v>1</v>
      </c>
    </row>
    <row r="700" spans="12:12" x14ac:dyDescent="0.2">
      <c r="L700" s="2" t="s">
        <v>1</v>
      </c>
    </row>
    <row r="701" spans="12:12" x14ac:dyDescent="0.2">
      <c r="L701" s="2" t="s">
        <v>1</v>
      </c>
    </row>
    <row r="702" spans="12:12" x14ac:dyDescent="0.2">
      <c r="L702" s="2" t="s">
        <v>1</v>
      </c>
    </row>
    <row r="703" spans="12:12" x14ac:dyDescent="0.2">
      <c r="L703" s="2" t="s">
        <v>1</v>
      </c>
    </row>
    <row r="704" spans="12:12" x14ac:dyDescent="0.2">
      <c r="L704" s="2" t="s">
        <v>1</v>
      </c>
    </row>
    <row r="705" spans="12:12" x14ac:dyDescent="0.2">
      <c r="L705" s="2" t="s">
        <v>1</v>
      </c>
    </row>
    <row r="706" spans="12:12" x14ac:dyDescent="0.2">
      <c r="L706" s="2" t="s">
        <v>1</v>
      </c>
    </row>
    <row r="707" spans="12:12" x14ac:dyDescent="0.2">
      <c r="L707" s="2" t="s">
        <v>1</v>
      </c>
    </row>
    <row r="708" spans="12:12" x14ac:dyDescent="0.2">
      <c r="L708" s="2" t="s">
        <v>1</v>
      </c>
    </row>
    <row r="709" spans="12:12" x14ac:dyDescent="0.2">
      <c r="L709" s="2" t="s">
        <v>1</v>
      </c>
    </row>
    <row r="710" spans="12:12" x14ac:dyDescent="0.2">
      <c r="L710" s="2" t="s">
        <v>1</v>
      </c>
    </row>
    <row r="711" spans="12:12" x14ac:dyDescent="0.2">
      <c r="L711" s="2" t="s">
        <v>1</v>
      </c>
    </row>
    <row r="712" spans="12:12" x14ac:dyDescent="0.2">
      <c r="L712" s="2" t="s">
        <v>1</v>
      </c>
    </row>
    <row r="713" spans="12:12" x14ac:dyDescent="0.2">
      <c r="L713" s="2" t="s">
        <v>1</v>
      </c>
    </row>
    <row r="714" spans="12:12" x14ac:dyDescent="0.2">
      <c r="L714" s="2" t="s">
        <v>1</v>
      </c>
    </row>
    <row r="715" spans="12:12" x14ac:dyDescent="0.2">
      <c r="L715" s="2" t="s">
        <v>1</v>
      </c>
    </row>
    <row r="716" spans="12:12" x14ac:dyDescent="0.2">
      <c r="L716" s="2" t="s">
        <v>1</v>
      </c>
    </row>
    <row r="717" spans="12:12" x14ac:dyDescent="0.2">
      <c r="L717" s="2" t="s">
        <v>1</v>
      </c>
    </row>
    <row r="718" spans="12:12" x14ac:dyDescent="0.2">
      <c r="L718" s="2" t="s">
        <v>1</v>
      </c>
    </row>
    <row r="732" spans="12:12" x14ac:dyDescent="0.2">
      <c r="L732" s="2" t="s">
        <v>1</v>
      </c>
    </row>
    <row r="733" spans="12:12" x14ac:dyDescent="0.2">
      <c r="L733" s="2" t="s">
        <v>1</v>
      </c>
    </row>
    <row r="734" spans="12:12" x14ac:dyDescent="0.2">
      <c r="L734" s="2" t="s">
        <v>1</v>
      </c>
    </row>
    <row r="735" spans="12:12" x14ac:dyDescent="0.2">
      <c r="L735" s="2" t="s">
        <v>1</v>
      </c>
    </row>
  </sheetData>
  <mergeCells count="9">
    <mergeCell ref="A1:I1"/>
    <mergeCell ref="A6:M6"/>
    <mergeCell ref="A8:M8"/>
    <mergeCell ref="A10:B11"/>
    <mergeCell ref="L10:M10"/>
    <mergeCell ref="C10:H10"/>
    <mergeCell ref="I10:I11"/>
    <mergeCell ref="J10:J11"/>
    <mergeCell ref="K10:K11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19.38_2015</vt:lpstr>
      <vt:lpstr>A_IMPRESIÓN_IM</vt:lpstr>
      <vt:lpstr>'19.38_2015'!Área_de_impresión</vt:lpstr>
      <vt:lpstr>'19.38_2015'!Imprimir_área_IM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2015-03-17T23:11:42Z</cp:lastPrinted>
  <dcterms:created xsi:type="dcterms:W3CDTF">2004-09-15T22:00:18Z</dcterms:created>
  <dcterms:modified xsi:type="dcterms:W3CDTF">2016-04-12T15:07:52Z</dcterms:modified>
</cp:coreProperties>
</file>